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4085" windowHeight="11010" activeTab="0"/>
  </bookViews>
  <sheets>
    <sheet name="Zone Summary - Oil" sheetId="1" r:id="rId1"/>
  </sheets>
  <definedNames>
    <definedName name="_xlnm.Print_Area" localSheetId="0">'Zone Summary - Oil'!$B$2:$G$54</definedName>
  </definedNames>
  <calcPr fullCalcOnLoad="1"/>
</workbook>
</file>

<file path=xl/sharedStrings.xml><?xml version="1.0" encoding="utf-8"?>
<sst xmlns="http://schemas.openxmlformats.org/spreadsheetml/2006/main" count="41" uniqueCount="37">
  <si>
    <t>Zone</t>
  </si>
  <si>
    <t>Mailing Address</t>
  </si>
  <si>
    <t>Postal Code</t>
  </si>
  <si>
    <t>I certify that all of the information contained within this report is correct.</t>
  </si>
  <si>
    <t>Collector Name</t>
  </si>
  <si>
    <t>Send a copy of this Collector Zone Summary Form to the Processor.</t>
  </si>
  <si>
    <t>Name of Processor</t>
  </si>
  <si>
    <t xml:space="preserve">Phone </t>
  </si>
  <si>
    <t>GST #</t>
  </si>
  <si>
    <t>Recycle Docket #</t>
  </si>
  <si>
    <t>Pick Up Date</t>
  </si>
  <si>
    <t>Water Test %</t>
  </si>
  <si>
    <t>City and Province</t>
  </si>
  <si>
    <t>Summary</t>
  </si>
  <si>
    <t>All Volumes must be reported in Litres (L)</t>
  </si>
  <si>
    <t>Adjusted
Volume</t>
  </si>
  <si>
    <t>Gross 
Volume</t>
  </si>
  <si>
    <t>Total</t>
  </si>
  <si>
    <t>Average 
Water Test %</t>
  </si>
  <si>
    <t>The detailed records including recycle dockets which substantiate the information herein are available upon request.</t>
  </si>
  <si>
    <t>Prepared By</t>
  </si>
  <si>
    <t>Approved By</t>
  </si>
  <si>
    <t>I further acknowledge that I have read, and agree to be bound by, the terms and conditions in to the Lubricating Oil and Materials Product Management Program Manual for Processors and Collectors.</t>
  </si>
  <si>
    <t>I certify that, to the best of my knowledge, the materials included in this report were generated within British Columbia.</t>
  </si>
  <si>
    <t xml:space="preserve">I certify that, to the best of my knowledge, only eligible oil materials (as determined by BCUOMA from time to time) have been included in this report. </t>
  </si>
  <si>
    <t>BCUOMA1501O-C</t>
  </si>
  <si>
    <t>BCUOMA GST NO. 89254 4701 RT0001</t>
  </si>
  <si>
    <t>Ensure all backup is retained for your records: Recycle Dockets, Receiving Dockets and Water Tests.</t>
  </si>
  <si>
    <t>I understand the information in this report is subject to Desk Review, Field Review, and Compliance Review.</t>
  </si>
  <si>
    <t>Reference #</t>
  </si>
  <si>
    <t>Used Oil
Collector Zone Summary Form</t>
  </si>
  <si>
    <t>Claim/Invoice #</t>
  </si>
  <si>
    <t>Approval and Date</t>
  </si>
  <si>
    <t>Full Name and Title</t>
  </si>
  <si>
    <t>All Blue Sections must be Completed</t>
  </si>
  <si>
    <t>July 1,2021</t>
  </si>
  <si>
    <t>Registration #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</si>
</sst>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\-yy"/>
    <numFmt numFmtId="176" formatCode="m/dd/yyyy"/>
    <numFmt numFmtId="177" formatCode="[$-1009]mmmm\-dd\-yy"/>
    <numFmt numFmtId="178" formatCode="[$-409]h:mm:ss\ AM/PM"/>
    <numFmt numFmtId="179" formatCode="[$-F800]dddd\,\ mmmm\ dd\,\ yyyy"/>
    <numFmt numFmtId="180" formatCode="_-* #,##0_-;\-* #,##0_-;_-* &quot;-&quot;??_-;_-@_-"/>
    <numFmt numFmtId="181" formatCode="_(* #,##0.000_);_(* \(#,##0.000\);_(* &quot;-&quot;??_);_(@_)"/>
    <numFmt numFmtId="182" formatCode="_(* #,##0.0_);_(* \(#,##0.0\);_(* &quot;-&quot;??_);_(@_)"/>
    <numFmt numFmtId="183" formatCode="0.0%"/>
    <numFmt numFmtId="184" formatCode="_(* #,##0_);_(* \(#,##0\);_(* &quot;-&quot;??_);_(@_)"/>
    <numFmt numFmtId="185" formatCode="[$-1009]mmmm\ d\,\ yyyy"/>
    <numFmt numFmtId="186" formatCode="[$-409]mmmm\-dd\-yy"/>
    <numFmt numFmtId="187" formatCode="m/dd/yy;@"/>
    <numFmt numFmtId="188" formatCode="_-* #,##0.0_-;\-* #,##0.0_-;_-* &quot;-&quot;??_-;_-@_-"/>
    <numFmt numFmtId="189" formatCode="#,##0.0_);\(#,##0.0\)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Book Antiqua"/>
      <family val="1"/>
    </font>
    <font>
      <b/>
      <sz val="9"/>
      <name val="Arial"/>
      <family val="2"/>
    </font>
    <font>
      <b/>
      <i/>
      <sz val="11"/>
      <name val="CG Times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59" applyFont="1" applyFill="1" applyBorder="1" applyAlignment="1" applyProtection="1">
      <alignment horizontal="left"/>
      <protection/>
    </xf>
    <xf numFmtId="0" fontId="7" fillId="0" borderId="11" xfId="59" applyFont="1" applyBorder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171" fontId="0" fillId="33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34" borderId="12" xfId="59" applyFont="1" applyFill="1" applyBorder="1" applyAlignment="1" applyProtection="1">
      <alignment/>
      <protection/>
    </xf>
    <xf numFmtId="0" fontId="0" fillId="0" borderId="12" xfId="59" applyFont="1" applyFill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35" borderId="20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/>
      <protection locked="0"/>
    </xf>
    <xf numFmtId="0" fontId="4" fillId="35" borderId="22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 wrapText="1"/>
      <protection/>
    </xf>
    <xf numFmtId="0" fontId="9" fillId="0" borderId="24" xfId="0" applyFont="1" applyFill="1" applyBorder="1" applyAlignment="1" applyProtection="1">
      <alignment horizontal="center"/>
      <protection/>
    </xf>
    <xf numFmtId="182" fontId="9" fillId="0" borderId="25" xfId="42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 applyProtection="1">
      <alignment/>
      <protection/>
    </xf>
    <xf numFmtId="49" fontId="4" fillId="2" borderId="26" xfId="0" applyNumberFormat="1" applyFont="1" applyFill="1" applyBorder="1" applyAlignment="1" applyProtection="1">
      <alignment horizontal="center"/>
      <protection locked="0"/>
    </xf>
    <xf numFmtId="15" fontId="4" fillId="2" borderId="14" xfId="0" applyNumberFormat="1" applyFont="1" applyFill="1" applyBorder="1" applyAlignment="1" applyProtection="1">
      <alignment horizontal="center"/>
      <protection locked="0"/>
    </xf>
    <xf numFmtId="1" fontId="4" fillId="2" borderId="14" xfId="44" applyNumberFormat="1" applyFont="1" applyFill="1" applyBorder="1" applyAlignment="1" applyProtection="1">
      <alignment horizontal="center"/>
      <protection locked="0"/>
    </xf>
    <xf numFmtId="189" fontId="4" fillId="2" borderId="27" xfId="42" applyNumberFormat="1" applyFont="1" applyFill="1" applyBorder="1" applyAlignment="1" applyProtection="1">
      <alignment horizontal="right"/>
      <protection locked="0"/>
    </xf>
    <xf numFmtId="183" fontId="4" fillId="2" borderId="27" xfId="62" applyNumberFormat="1" applyFont="1" applyFill="1" applyBorder="1" applyAlignment="1" applyProtection="1">
      <alignment horizontal="center"/>
      <protection locked="0"/>
    </xf>
    <xf numFmtId="182" fontId="4" fillId="0" borderId="21" xfId="42" applyNumberFormat="1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9" fontId="4" fillId="2" borderId="27" xfId="62" applyFont="1" applyFill="1" applyBorder="1" applyAlignment="1" applyProtection="1">
      <alignment horizontal="center"/>
      <protection locked="0"/>
    </xf>
    <xf numFmtId="49" fontId="4" fillId="2" borderId="30" xfId="0" applyNumberFormat="1" applyFont="1" applyFill="1" applyBorder="1" applyAlignment="1" applyProtection="1">
      <alignment horizontal="center"/>
      <protection locked="0"/>
    </xf>
    <xf numFmtId="1" fontId="4" fillId="2" borderId="31" xfId="44" applyNumberFormat="1" applyFont="1" applyFill="1" applyBorder="1" applyAlignment="1" applyProtection="1">
      <alignment horizontal="center"/>
      <protection locked="0"/>
    </xf>
    <xf numFmtId="9" fontId="4" fillId="2" borderId="32" xfId="62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9" fillId="0" borderId="36" xfId="59" applyFont="1" applyFill="1" applyBorder="1" applyAlignment="1" applyProtection="1">
      <alignment/>
      <protection/>
    </xf>
    <xf numFmtId="182" fontId="9" fillId="0" borderId="16" xfId="42" applyNumberFormat="1" applyFont="1" applyBorder="1" applyAlignment="1" applyProtection="1">
      <alignment horizontal="right"/>
      <protection/>
    </xf>
    <xf numFmtId="182" fontId="9" fillId="0" borderId="37" xfId="42" applyNumberFormat="1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182" fontId="9" fillId="0" borderId="39" xfId="42" applyNumberFormat="1" applyFont="1" applyBorder="1" applyAlignment="1" applyProtection="1">
      <alignment/>
      <protection/>
    </xf>
    <xf numFmtId="182" fontId="9" fillId="0" borderId="40" xfId="42" applyNumberFormat="1" applyFont="1" applyBorder="1" applyAlignment="1" applyProtection="1">
      <alignment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1" fontId="4" fillId="0" borderId="41" xfId="59" applyNumberFormat="1" applyFont="1" applyFill="1" applyBorder="1" applyAlignment="1" applyProtection="1">
      <alignment horizontal="center"/>
      <protection/>
    </xf>
    <xf numFmtId="188" fontId="4" fillId="0" borderId="13" xfId="44" applyNumberFormat="1" applyFont="1" applyFill="1" applyBorder="1" applyAlignment="1" applyProtection="1">
      <alignment horizontal="center"/>
      <protection/>
    </xf>
    <xf numFmtId="183" fontId="4" fillId="0" borderId="13" xfId="62" applyNumberFormat="1" applyFont="1" applyFill="1" applyBorder="1" applyAlignment="1" applyProtection="1">
      <alignment horizontal="center"/>
      <protection/>
    </xf>
    <xf numFmtId="188" fontId="4" fillId="0" borderId="42" xfId="44" applyNumberFormat="1" applyFont="1" applyFill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/>
      <protection/>
    </xf>
    <xf numFmtId="1" fontId="4" fillId="0" borderId="26" xfId="59" applyNumberFormat="1" applyFont="1" applyFill="1" applyBorder="1" applyAlignment="1" applyProtection="1">
      <alignment horizontal="center"/>
      <protection/>
    </xf>
    <xf numFmtId="188" fontId="4" fillId="0" borderId="14" xfId="44" applyNumberFormat="1" applyFont="1" applyFill="1" applyBorder="1" applyAlignment="1" applyProtection="1">
      <alignment horizontal="center"/>
      <protection/>
    </xf>
    <xf numFmtId="183" fontId="4" fillId="0" borderId="14" xfId="62" applyNumberFormat="1" applyFont="1" applyFill="1" applyBorder="1" applyAlignment="1" applyProtection="1">
      <alignment horizontal="center"/>
      <protection/>
    </xf>
    <xf numFmtId="188" fontId="4" fillId="0" borderId="22" xfId="44" applyNumberFormat="1" applyFont="1" applyFill="1" applyBorder="1" applyAlignment="1" applyProtection="1">
      <alignment horizontal="center"/>
      <protection/>
    </xf>
    <xf numFmtId="1" fontId="4" fillId="0" borderId="43" xfId="59" applyNumberFormat="1" applyFont="1" applyFill="1" applyBorder="1" applyAlignment="1" applyProtection="1">
      <alignment horizontal="center"/>
      <protection/>
    </xf>
    <xf numFmtId="188" fontId="4" fillId="0" borderId="31" xfId="44" applyNumberFormat="1" applyFont="1" applyFill="1" applyBorder="1" applyAlignment="1" applyProtection="1">
      <alignment horizontal="center"/>
      <protection/>
    </xf>
    <xf numFmtId="188" fontId="4" fillId="0" borderId="44" xfId="44" applyNumberFormat="1" applyFont="1" applyFill="1" applyBorder="1" applyAlignment="1" applyProtection="1">
      <alignment horizontal="center"/>
      <protection/>
    </xf>
    <xf numFmtId="188" fontId="4" fillId="0" borderId="45" xfId="59" applyNumberFormat="1" applyFont="1" applyFill="1" applyBorder="1" applyAlignment="1" applyProtection="1">
      <alignment/>
      <protection/>
    </xf>
    <xf numFmtId="183" fontId="4" fillId="0" borderId="45" xfId="62" applyNumberFormat="1" applyFont="1" applyFill="1" applyBorder="1" applyAlignment="1" applyProtection="1">
      <alignment horizontal="center"/>
      <protection/>
    </xf>
    <xf numFmtId="188" fontId="4" fillId="0" borderId="46" xfId="59" applyNumberFormat="1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0" fontId="2" fillId="2" borderId="48" xfId="0" applyFont="1" applyFill="1" applyBorder="1" applyAlignment="1" applyProtection="1">
      <alignment horizontal="left"/>
      <protection locked="0"/>
    </xf>
    <xf numFmtId="0" fontId="2" fillId="2" borderId="49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wrapText="1"/>
      <protection/>
    </xf>
    <xf numFmtId="0" fontId="5" fillId="34" borderId="0" xfId="0" applyFont="1" applyFill="1" applyBorder="1" applyAlignment="1" applyProtection="1">
      <alignment wrapText="1"/>
      <protection/>
    </xf>
    <xf numFmtId="0" fontId="5" fillId="34" borderId="51" xfId="0" applyFont="1" applyFill="1" applyBorder="1" applyAlignment="1" applyProtection="1">
      <alignment wrapText="1"/>
      <protection/>
    </xf>
    <xf numFmtId="182" fontId="9" fillId="0" borderId="16" xfId="42" applyNumberFormat="1" applyFont="1" applyBorder="1" applyAlignment="1" applyProtection="1">
      <alignment horizontal="center"/>
      <protection/>
    </xf>
    <xf numFmtId="182" fontId="9" fillId="0" borderId="17" xfId="42" applyNumberFormat="1" applyFont="1" applyBorder="1" applyAlignment="1" applyProtection="1">
      <alignment horizontal="center"/>
      <protection/>
    </xf>
    <xf numFmtId="182" fontId="9" fillId="0" borderId="18" xfId="42" applyNumberFormat="1" applyFont="1" applyBorder="1" applyAlignment="1" applyProtection="1">
      <alignment horizontal="center"/>
      <protection/>
    </xf>
    <xf numFmtId="0" fontId="4" fillId="35" borderId="27" xfId="0" applyFont="1" applyFill="1" applyBorder="1" applyAlignment="1" applyProtection="1">
      <alignment horizontal="left"/>
      <protection locked="0"/>
    </xf>
    <xf numFmtId="0" fontId="4" fillId="35" borderId="48" xfId="0" applyFont="1" applyFill="1" applyBorder="1" applyAlignment="1" applyProtection="1">
      <alignment horizontal="left"/>
      <protection locked="0"/>
    </xf>
    <xf numFmtId="0" fontId="4" fillId="35" borderId="49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7" fillId="0" borderId="40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right" vertical="center" wrapText="1" indent="2"/>
      <protection/>
    </xf>
    <xf numFmtId="0" fontId="6" fillId="0" borderId="35" xfId="0" applyFont="1" applyBorder="1" applyAlignment="1" applyProtection="1">
      <alignment horizontal="right" vertical="center" indent="2"/>
      <protection/>
    </xf>
    <xf numFmtId="0" fontId="6" fillId="0" borderId="40" xfId="0" applyFont="1" applyBorder="1" applyAlignment="1" applyProtection="1">
      <alignment horizontal="right" vertical="center" indent="2"/>
      <protection/>
    </xf>
    <xf numFmtId="0" fontId="4" fillId="35" borderId="27" xfId="0" applyNumberFormat="1" applyFont="1" applyFill="1" applyBorder="1" applyAlignment="1" applyProtection="1">
      <alignment horizontal="left"/>
      <protection locked="0"/>
    </xf>
    <xf numFmtId="0" fontId="4" fillId="35" borderId="48" xfId="0" applyNumberFormat="1" applyFont="1" applyFill="1" applyBorder="1" applyAlignment="1" applyProtection="1">
      <alignment horizontal="left"/>
      <protection locked="0"/>
    </xf>
    <xf numFmtId="0" fontId="4" fillId="35" borderId="22" xfId="0" applyNumberFormat="1" applyFont="1" applyFill="1" applyBorder="1" applyAlignment="1" applyProtection="1">
      <alignment horizontal="left"/>
      <protection locked="0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4" fillId="35" borderId="52" xfId="0" applyFont="1" applyFill="1" applyBorder="1" applyAlignment="1" applyProtection="1">
      <alignment horizontal="center"/>
      <protection locked="0"/>
    </xf>
    <xf numFmtId="0" fontId="4" fillId="35" borderId="53" xfId="0" applyFont="1" applyFill="1" applyBorder="1" applyAlignment="1" applyProtection="1">
      <alignment horizontal="center"/>
      <protection locked="0"/>
    </xf>
    <xf numFmtId="0" fontId="4" fillId="35" borderId="54" xfId="0" applyFont="1" applyFill="1" applyBorder="1" applyAlignment="1" applyProtection="1">
      <alignment horizontal="center"/>
      <protection locked="0"/>
    </xf>
    <xf numFmtId="0" fontId="4" fillId="35" borderId="27" xfId="0" applyFont="1" applyFill="1" applyBorder="1" applyAlignment="1" applyProtection="1">
      <alignment horizontal="center"/>
      <protection locked="0"/>
    </xf>
    <xf numFmtId="0" fontId="4" fillId="35" borderId="48" xfId="0" applyFont="1" applyFill="1" applyBorder="1" applyAlignment="1" applyProtection="1">
      <alignment horizontal="center"/>
      <protection locked="0"/>
    </xf>
    <xf numFmtId="0" fontId="4" fillId="35" borderId="22" xfId="0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/>
      <protection locked="0"/>
    </xf>
    <xf numFmtId="0" fontId="4" fillId="35" borderId="55" xfId="0" applyFont="1" applyFill="1" applyBorder="1" applyAlignment="1" applyProtection="1">
      <alignment horizontal="center"/>
      <protection locked="0"/>
    </xf>
    <xf numFmtId="0" fontId="4" fillId="35" borderId="56" xfId="0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76200</xdr:rowOff>
    </xdr:from>
    <xdr:to>
      <xdr:col>4</xdr:col>
      <xdr:colOff>190500</xdr:colOff>
      <xdr:row>1</xdr:row>
      <xdr:rowOff>923925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3371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showGridLines="0" showZeros="0" tabSelected="1" zoomScale="80" zoomScaleNormal="80" zoomScalePageLayoutView="0" workbookViewId="0" topLeftCell="A1">
      <selection activeCell="B8" sqref="B8"/>
    </sheetView>
  </sheetViews>
  <sheetFormatPr defaultColWidth="8.7109375" defaultRowHeight="12.75"/>
  <cols>
    <col min="1" max="1" width="1.421875" style="14" customWidth="1"/>
    <col min="2" max="2" width="24.7109375" style="14" customWidth="1"/>
    <col min="3" max="3" width="17.28125" style="14" customWidth="1"/>
    <col min="4" max="4" width="7.7109375" style="14" customWidth="1"/>
    <col min="5" max="7" width="19.421875" style="14" customWidth="1"/>
    <col min="8" max="8" width="2.28125" style="14" customWidth="1"/>
    <col min="9" max="9" width="8.7109375" style="14" customWidth="1"/>
    <col min="10" max="10" width="9.28125" style="14" hidden="1" customWidth="1"/>
    <col min="11" max="16384" width="8.7109375" style="14" customWidth="1"/>
  </cols>
  <sheetData>
    <row r="1" spans="3:7" s="3" customFormat="1" ht="7.5" customHeight="1" thickBot="1">
      <c r="C1" s="4"/>
      <c r="D1" s="4"/>
      <c r="E1" s="4"/>
      <c r="F1" s="4"/>
      <c r="G1" s="4"/>
    </row>
    <row r="2" spans="2:11" s="3" customFormat="1" ht="78.75" customHeight="1" thickBot="1">
      <c r="B2" s="109" t="s">
        <v>30</v>
      </c>
      <c r="C2" s="110"/>
      <c r="D2" s="110"/>
      <c r="E2" s="110"/>
      <c r="F2" s="110"/>
      <c r="G2" s="111"/>
      <c r="H2" s="5"/>
      <c r="I2" s="5"/>
      <c r="J2" s="5"/>
      <c r="K2" s="5"/>
    </row>
    <row r="3" spans="2:7" s="3" customFormat="1" ht="15" customHeight="1" thickBot="1">
      <c r="B3" s="115" t="s">
        <v>34</v>
      </c>
      <c r="C3" s="116"/>
      <c r="D3" s="116"/>
      <c r="E3" s="116"/>
      <c r="F3" s="116"/>
      <c r="G3" s="117"/>
    </row>
    <row r="4" spans="2:7" s="8" customFormat="1" ht="15" customHeight="1">
      <c r="B4" s="6" t="s">
        <v>4</v>
      </c>
      <c r="C4" s="118"/>
      <c r="D4" s="119"/>
      <c r="E4" s="120"/>
      <c r="F4" s="7" t="s">
        <v>31</v>
      </c>
      <c r="G4" s="22"/>
    </row>
    <row r="5" spans="2:7" s="8" customFormat="1" ht="15" customHeight="1">
      <c r="B5" s="9" t="s">
        <v>1</v>
      </c>
      <c r="C5" s="112"/>
      <c r="D5" s="113"/>
      <c r="E5" s="113"/>
      <c r="F5" s="113"/>
      <c r="G5" s="114"/>
    </row>
    <row r="6" spans="2:7" s="8" customFormat="1" ht="15" customHeight="1">
      <c r="B6" s="1" t="s">
        <v>12</v>
      </c>
      <c r="C6" s="121"/>
      <c r="D6" s="122"/>
      <c r="E6" s="122"/>
      <c r="F6" s="10" t="s">
        <v>2</v>
      </c>
      <c r="G6" s="23"/>
    </row>
    <row r="7" spans="2:7" s="8" customFormat="1" ht="15" customHeight="1">
      <c r="B7" s="6" t="s">
        <v>7</v>
      </c>
      <c r="C7" s="89"/>
      <c r="D7" s="90"/>
      <c r="E7" s="91"/>
      <c r="F7" s="11" t="s">
        <v>8</v>
      </c>
      <c r="G7" s="24"/>
    </row>
    <row r="8" spans="2:7" s="8" customFormat="1" ht="15" customHeight="1">
      <c r="B8" s="6" t="s">
        <v>36</v>
      </c>
      <c r="C8" s="121"/>
      <c r="D8" s="122"/>
      <c r="E8" s="122"/>
      <c r="F8" s="122"/>
      <c r="G8" s="123"/>
    </row>
    <row r="9" spans="2:7" s="8" customFormat="1" ht="15" customHeight="1" thickBot="1">
      <c r="B9" s="6" t="s">
        <v>6</v>
      </c>
      <c r="C9" s="124"/>
      <c r="D9" s="125"/>
      <c r="E9" s="126"/>
      <c r="F9" s="25" t="s">
        <v>29</v>
      </c>
      <c r="G9" s="22"/>
    </row>
    <row r="10" spans="2:7" s="8" customFormat="1" ht="15" customHeight="1" thickBot="1">
      <c r="B10" s="26"/>
      <c r="C10" s="27"/>
      <c r="D10" s="27"/>
      <c r="E10" s="27"/>
      <c r="F10" s="27"/>
      <c r="G10" s="28"/>
    </row>
    <row r="11" spans="2:7" s="8" customFormat="1" ht="15" customHeight="1" thickBot="1">
      <c r="B11" s="106" t="s">
        <v>14</v>
      </c>
      <c r="C11" s="107"/>
      <c r="D11" s="107"/>
      <c r="E11" s="107"/>
      <c r="F11" s="107"/>
      <c r="G11" s="108"/>
    </row>
    <row r="12" spans="2:7" s="34" customFormat="1" ht="33" customHeight="1" thickBot="1">
      <c r="B12" s="29" t="s">
        <v>9</v>
      </c>
      <c r="C12" s="30" t="s">
        <v>10</v>
      </c>
      <c r="D12" s="30" t="s">
        <v>0</v>
      </c>
      <c r="E12" s="31" t="s">
        <v>16</v>
      </c>
      <c r="F12" s="32" t="s">
        <v>11</v>
      </c>
      <c r="G12" s="33" t="s">
        <v>15</v>
      </c>
    </row>
    <row r="13" spans="2:10" s="8" customFormat="1" ht="15" customHeight="1">
      <c r="B13" s="35"/>
      <c r="C13" s="36"/>
      <c r="D13" s="37"/>
      <c r="E13" s="38"/>
      <c r="F13" s="39"/>
      <c r="G13" s="40">
        <f>IF(F13&gt;35%,0,ROUND(E13-(F13*E13),2))</f>
        <v>0</v>
      </c>
      <c r="J13" s="41">
        <f>E13*(1-F13)</f>
        <v>0</v>
      </c>
    </row>
    <row r="14" spans="2:10" s="8" customFormat="1" ht="15" customHeight="1">
      <c r="B14" s="35"/>
      <c r="C14" s="36"/>
      <c r="D14" s="37"/>
      <c r="E14" s="38"/>
      <c r="F14" s="39"/>
      <c r="G14" s="40">
        <f aca="true" t="shared" si="0" ref="G14:G25">IF(F14&gt;35%,0,ROUND(E14-(F14*E14),2))</f>
        <v>0</v>
      </c>
      <c r="J14" s="42">
        <f>E14*(1-F14)</f>
        <v>0</v>
      </c>
    </row>
    <row r="15" spans="2:10" s="8" customFormat="1" ht="15" customHeight="1">
      <c r="B15" s="35"/>
      <c r="C15" s="36"/>
      <c r="D15" s="37"/>
      <c r="E15" s="38"/>
      <c r="F15" s="43"/>
      <c r="G15" s="40">
        <f aca="true" t="shared" si="1" ref="G15:G20">IF(F15&gt;35%,0,ROUND(E15-(F15*E15),2))</f>
        <v>0</v>
      </c>
      <c r="J15" s="42">
        <f aca="true" t="shared" si="2" ref="J15:J20">E15*(1-F15)</f>
        <v>0</v>
      </c>
    </row>
    <row r="16" spans="2:10" s="8" customFormat="1" ht="15" customHeight="1">
      <c r="B16" s="35"/>
      <c r="C16" s="36"/>
      <c r="D16" s="37"/>
      <c r="E16" s="38"/>
      <c r="F16" s="43"/>
      <c r="G16" s="40">
        <f t="shared" si="1"/>
        <v>0</v>
      </c>
      <c r="J16" s="42">
        <f t="shared" si="2"/>
        <v>0</v>
      </c>
    </row>
    <row r="17" spans="2:10" s="8" customFormat="1" ht="15" customHeight="1">
      <c r="B17" s="35"/>
      <c r="C17" s="36"/>
      <c r="D17" s="37"/>
      <c r="E17" s="38"/>
      <c r="F17" s="43"/>
      <c r="G17" s="40">
        <f t="shared" si="1"/>
        <v>0</v>
      </c>
      <c r="J17" s="42">
        <f t="shared" si="2"/>
        <v>0</v>
      </c>
    </row>
    <row r="18" spans="2:10" s="8" customFormat="1" ht="15" customHeight="1">
      <c r="B18" s="35"/>
      <c r="C18" s="36"/>
      <c r="D18" s="37"/>
      <c r="E18" s="38"/>
      <c r="F18" s="43"/>
      <c r="G18" s="40">
        <f t="shared" si="1"/>
        <v>0</v>
      </c>
      <c r="J18" s="42">
        <f t="shared" si="2"/>
        <v>0</v>
      </c>
    </row>
    <row r="19" spans="2:10" s="8" customFormat="1" ht="15" customHeight="1">
      <c r="B19" s="35"/>
      <c r="C19" s="36"/>
      <c r="D19" s="37"/>
      <c r="E19" s="38"/>
      <c r="F19" s="43"/>
      <c r="G19" s="40">
        <f t="shared" si="1"/>
        <v>0</v>
      </c>
      <c r="J19" s="42">
        <f t="shared" si="2"/>
        <v>0</v>
      </c>
    </row>
    <row r="20" spans="2:10" s="8" customFormat="1" ht="15" customHeight="1">
      <c r="B20" s="35"/>
      <c r="C20" s="36"/>
      <c r="D20" s="37"/>
      <c r="E20" s="38"/>
      <c r="F20" s="43"/>
      <c r="G20" s="40">
        <f t="shared" si="1"/>
        <v>0</v>
      </c>
      <c r="J20" s="42">
        <f t="shared" si="2"/>
        <v>0</v>
      </c>
    </row>
    <row r="21" spans="2:10" s="8" customFormat="1" ht="15" customHeight="1">
      <c r="B21" s="35"/>
      <c r="C21" s="36"/>
      <c r="D21" s="37"/>
      <c r="E21" s="38"/>
      <c r="F21" s="43"/>
      <c r="G21" s="40">
        <f t="shared" si="0"/>
        <v>0</v>
      </c>
      <c r="J21" s="42">
        <f>E21*(1-F21)</f>
        <v>0</v>
      </c>
    </row>
    <row r="22" spans="2:10" s="8" customFormat="1" ht="15" customHeight="1">
      <c r="B22" s="35"/>
      <c r="C22" s="36"/>
      <c r="D22" s="37"/>
      <c r="E22" s="38"/>
      <c r="F22" s="43"/>
      <c r="G22" s="40">
        <f t="shared" si="0"/>
        <v>0</v>
      </c>
      <c r="J22" s="42">
        <f>E22*(1-F22)</f>
        <v>0</v>
      </c>
    </row>
    <row r="23" spans="2:10" s="8" customFormat="1" ht="15" customHeight="1">
      <c r="B23" s="35"/>
      <c r="C23" s="36"/>
      <c r="D23" s="37"/>
      <c r="E23" s="38"/>
      <c r="F23" s="43"/>
      <c r="G23" s="40">
        <f t="shared" si="0"/>
        <v>0</v>
      </c>
      <c r="J23" s="42">
        <f>E23*(1-F23)</f>
        <v>0</v>
      </c>
    </row>
    <row r="24" spans="2:10" s="8" customFormat="1" ht="15" customHeight="1">
      <c r="B24" s="35"/>
      <c r="C24" s="36"/>
      <c r="D24" s="37"/>
      <c r="E24" s="38"/>
      <c r="F24" s="43"/>
      <c r="G24" s="40">
        <f t="shared" si="0"/>
        <v>0</v>
      </c>
      <c r="J24" s="42">
        <f>E24*(1-F24)</f>
        <v>0</v>
      </c>
    </row>
    <row r="25" spans="2:10" s="8" customFormat="1" ht="15" customHeight="1" thickBot="1">
      <c r="B25" s="44"/>
      <c r="C25" s="36"/>
      <c r="D25" s="45"/>
      <c r="E25" s="38"/>
      <c r="F25" s="46"/>
      <c r="G25" s="40">
        <f t="shared" si="0"/>
        <v>0</v>
      </c>
      <c r="J25" s="47">
        <f>E25*(1-F25)</f>
        <v>0</v>
      </c>
    </row>
    <row r="26" spans="2:10" s="8" customFormat="1" ht="16.5" customHeight="1" thickBot="1">
      <c r="B26" s="48"/>
      <c r="C26" s="49"/>
      <c r="D26" s="50" t="s">
        <v>17</v>
      </c>
      <c r="E26" s="51">
        <f>SUM(E13:E25)</f>
        <v>0</v>
      </c>
      <c r="F26" s="48"/>
      <c r="G26" s="52">
        <f>SUM(G13:G25)</f>
        <v>0</v>
      </c>
      <c r="J26" s="53">
        <f>SUM(J13:J25)</f>
        <v>0</v>
      </c>
    </row>
    <row r="27" spans="2:7" s="8" customFormat="1" ht="15" customHeight="1" thickBot="1">
      <c r="B27" s="54"/>
      <c r="C27" s="55"/>
      <c r="E27" s="56"/>
      <c r="F27" s="57"/>
      <c r="G27" s="58"/>
    </row>
    <row r="28" spans="2:7" s="8" customFormat="1" ht="15" customHeight="1" thickBot="1">
      <c r="B28" s="54"/>
      <c r="C28" s="55"/>
      <c r="D28" s="86" t="s">
        <v>13</v>
      </c>
      <c r="E28" s="87"/>
      <c r="F28" s="87"/>
      <c r="G28" s="88"/>
    </row>
    <row r="29" spans="2:7" s="8" customFormat="1" ht="32.25" customHeight="1" thickBot="1">
      <c r="B29" s="54"/>
      <c r="C29" s="55"/>
      <c r="D29" s="59" t="s">
        <v>0</v>
      </c>
      <c r="E29" s="31" t="s">
        <v>16</v>
      </c>
      <c r="F29" s="31" t="s">
        <v>18</v>
      </c>
      <c r="G29" s="33" t="s">
        <v>15</v>
      </c>
    </row>
    <row r="30" spans="2:11" s="8" customFormat="1" ht="14.25">
      <c r="B30" s="54"/>
      <c r="C30" s="55"/>
      <c r="D30" s="60">
        <v>1</v>
      </c>
      <c r="E30" s="61">
        <f aca="true" t="shared" si="3" ref="E30:E40">SUMIF($D$13:$D$25,$D30,E$13:E$25)</f>
        <v>0</v>
      </c>
      <c r="F30" s="62" t="str">
        <f>IF(SUMIF($D$13:$D$25,D30,$E$13:$E$25)=0,"-",1-SUMIF($D$13:$D$25,D30,$J$13:$J$25)/SUMIF($D$13:$D$25,D30,$E$13:$E$25))</f>
        <v>-</v>
      </c>
      <c r="G30" s="63">
        <f aca="true" t="shared" si="4" ref="G30:G40">SUMIF($D$13:$D$25,$D30,G$13:G$25)</f>
        <v>0</v>
      </c>
      <c r="K30" s="64">
        <v>0</v>
      </c>
    </row>
    <row r="31" spans="2:7" s="8" customFormat="1" ht="14.25">
      <c r="B31" s="54"/>
      <c r="C31" s="55"/>
      <c r="D31" s="65">
        <v>2</v>
      </c>
      <c r="E31" s="66">
        <f t="shared" si="3"/>
        <v>0</v>
      </c>
      <c r="F31" s="67" t="str">
        <f>IF(SUMIF($D$13:$D$25,D31,$E$13:$E$25)=0,"-",1-SUMIF($D$13:$D$25,D31,$J$13:$J$25)/SUMIF($D$13:$D$25,D31,$E$13:$E$25))</f>
        <v>-</v>
      </c>
      <c r="G31" s="68">
        <f t="shared" si="4"/>
        <v>0</v>
      </c>
    </row>
    <row r="32" spans="2:7" s="8" customFormat="1" ht="14.25">
      <c r="B32" s="54"/>
      <c r="C32" s="55"/>
      <c r="D32" s="65">
        <v>3</v>
      </c>
      <c r="E32" s="66">
        <f t="shared" si="3"/>
        <v>0</v>
      </c>
      <c r="F32" s="67" t="str">
        <f>IF(SUMIF($D$13:$D$25,D32,$E$13:$E$25)=0,"-",1-SUMIF($D$13:$D$25,D32,$J$13:$J$25)/SUMIF($D$13:$D$25,D32,$E$13:$E$25))</f>
        <v>-</v>
      </c>
      <c r="G32" s="68">
        <f t="shared" si="4"/>
        <v>0</v>
      </c>
    </row>
    <row r="33" spans="2:7" s="8" customFormat="1" ht="14.25">
      <c r="B33" s="54"/>
      <c r="C33" s="55"/>
      <c r="D33" s="65">
        <v>4</v>
      </c>
      <c r="E33" s="66">
        <f t="shared" si="3"/>
        <v>0</v>
      </c>
      <c r="F33" s="67" t="str">
        <f aca="true" t="shared" si="5" ref="F33:F39">IF(SUMIF($D$13:$D$25,D33,$E$13:$E$25)=0,"-",1-SUMIF($D$13:$D$25,D33,$J$13:$J$25)/SUMIF($D$13:$D$25,D33,$E$13:$E$25))</f>
        <v>-</v>
      </c>
      <c r="G33" s="68">
        <f t="shared" si="4"/>
        <v>0</v>
      </c>
    </row>
    <row r="34" spans="2:7" s="8" customFormat="1" ht="14.25">
      <c r="B34" s="54"/>
      <c r="C34" s="55"/>
      <c r="D34" s="65">
        <v>5</v>
      </c>
      <c r="E34" s="66">
        <f t="shared" si="3"/>
        <v>0</v>
      </c>
      <c r="F34" s="67" t="str">
        <f t="shared" si="5"/>
        <v>-</v>
      </c>
      <c r="G34" s="68">
        <f t="shared" si="4"/>
        <v>0</v>
      </c>
    </row>
    <row r="35" spans="2:7" s="8" customFormat="1" ht="14.25">
      <c r="B35" s="54"/>
      <c r="C35" s="55"/>
      <c r="D35" s="65">
        <v>6</v>
      </c>
      <c r="E35" s="66">
        <f t="shared" si="3"/>
        <v>0</v>
      </c>
      <c r="F35" s="67" t="str">
        <f t="shared" si="5"/>
        <v>-</v>
      </c>
      <c r="G35" s="68">
        <f t="shared" si="4"/>
        <v>0</v>
      </c>
    </row>
    <row r="36" spans="2:7" s="8" customFormat="1" ht="14.25">
      <c r="B36" s="54"/>
      <c r="C36" s="55"/>
      <c r="D36" s="65">
        <v>7</v>
      </c>
      <c r="E36" s="66">
        <f t="shared" si="3"/>
        <v>0</v>
      </c>
      <c r="F36" s="67" t="str">
        <f t="shared" si="5"/>
        <v>-</v>
      </c>
      <c r="G36" s="68">
        <f t="shared" si="4"/>
        <v>0</v>
      </c>
    </row>
    <row r="37" spans="2:7" s="8" customFormat="1" ht="14.25">
      <c r="B37" s="54"/>
      <c r="C37" s="55"/>
      <c r="D37" s="65">
        <v>8</v>
      </c>
      <c r="E37" s="66">
        <f t="shared" si="3"/>
        <v>0</v>
      </c>
      <c r="F37" s="67" t="str">
        <f t="shared" si="5"/>
        <v>-</v>
      </c>
      <c r="G37" s="68">
        <f t="shared" si="4"/>
        <v>0</v>
      </c>
    </row>
    <row r="38" spans="2:7" s="8" customFormat="1" ht="14.25">
      <c r="B38" s="54"/>
      <c r="C38" s="55"/>
      <c r="D38" s="65">
        <v>9</v>
      </c>
      <c r="E38" s="66">
        <f t="shared" si="3"/>
        <v>0</v>
      </c>
      <c r="F38" s="67" t="str">
        <f t="shared" si="5"/>
        <v>-</v>
      </c>
      <c r="G38" s="68">
        <f t="shared" si="4"/>
        <v>0</v>
      </c>
    </row>
    <row r="39" spans="2:7" s="8" customFormat="1" ht="14.25">
      <c r="B39" s="54"/>
      <c r="C39" s="55"/>
      <c r="D39" s="65">
        <v>10</v>
      </c>
      <c r="E39" s="66">
        <f t="shared" si="3"/>
        <v>0</v>
      </c>
      <c r="F39" s="67" t="str">
        <f t="shared" si="5"/>
        <v>-</v>
      </c>
      <c r="G39" s="68">
        <f t="shared" si="4"/>
        <v>0</v>
      </c>
    </row>
    <row r="40" spans="2:7" s="8" customFormat="1" ht="15" thickBot="1">
      <c r="B40" s="54"/>
      <c r="C40" s="55"/>
      <c r="D40" s="69">
        <v>11</v>
      </c>
      <c r="E40" s="70">
        <f t="shared" si="3"/>
        <v>0</v>
      </c>
      <c r="F40" s="67" t="str">
        <f>IF(SUMIF($D$13:$D$25,D40,$E$13:$E$25)=0,"-",1-SUMIF($D$13:$D$25,D40,$J$13:$J$25)/SUMIF($D$13:$D$25,D40,$E$13:$E$25))</f>
        <v>-</v>
      </c>
      <c r="G40" s="71">
        <f t="shared" si="4"/>
        <v>0</v>
      </c>
    </row>
    <row r="41" spans="2:7" s="8" customFormat="1" ht="15.75" thickBot="1">
      <c r="B41" s="54"/>
      <c r="C41" s="55"/>
      <c r="D41" s="50" t="s">
        <v>17</v>
      </c>
      <c r="E41" s="72">
        <f>SUM(E30:E40)</f>
        <v>0</v>
      </c>
      <c r="F41" s="73" t="str">
        <f>IF(E26=0,"-",1-J26/E26)</f>
        <v>-</v>
      </c>
      <c r="G41" s="74">
        <f>SUM(G30:G40)</f>
        <v>0</v>
      </c>
    </row>
    <row r="42" spans="2:7" ht="15" customHeight="1" thickBot="1">
      <c r="B42" s="12"/>
      <c r="C42" s="13"/>
      <c r="D42" s="15"/>
      <c r="E42" s="15"/>
      <c r="F42" s="15"/>
      <c r="G42" s="16"/>
    </row>
    <row r="43" spans="2:7" s="17" customFormat="1" ht="15" customHeight="1">
      <c r="B43" s="94" t="s">
        <v>27</v>
      </c>
      <c r="C43" s="95"/>
      <c r="D43" s="95"/>
      <c r="E43" s="95"/>
      <c r="F43" s="95"/>
      <c r="G43" s="96"/>
    </row>
    <row r="44" spans="2:7" s="17" customFormat="1" ht="15" customHeight="1">
      <c r="B44" s="97" t="s">
        <v>5</v>
      </c>
      <c r="C44" s="98"/>
      <c r="D44" s="98"/>
      <c r="E44" s="98"/>
      <c r="F44" s="98"/>
      <c r="G44" s="99"/>
    </row>
    <row r="45" spans="2:7" s="17" customFormat="1" ht="15" customHeight="1">
      <c r="B45" s="100" t="s">
        <v>3</v>
      </c>
      <c r="C45" s="101"/>
      <c r="D45" s="101"/>
      <c r="E45" s="101"/>
      <c r="F45" s="101"/>
      <c r="G45" s="102"/>
    </row>
    <row r="46" spans="2:7" s="17" customFormat="1" ht="15" customHeight="1">
      <c r="B46" s="100" t="s">
        <v>28</v>
      </c>
      <c r="C46" s="101"/>
      <c r="D46" s="101"/>
      <c r="E46" s="101"/>
      <c r="F46" s="101"/>
      <c r="G46" s="102"/>
    </row>
    <row r="47" spans="2:7" s="17" customFormat="1" ht="15" customHeight="1">
      <c r="B47" s="100" t="s">
        <v>19</v>
      </c>
      <c r="C47" s="101"/>
      <c r="D47" s="101"/>
      <c r="E47" s="101"/>
      <c r="F47" s="101"/>
      <c r="G47" s="102"/>
    </row>
    <row r="48" spans="2:7" s="17" customFormat="1" ht="15" customHeight="1">
      <c r="B48" s="103" t="s">
        <v>23</v>
      </c>
      <c r="C48" s="104"/>
      <c r="D48" s="104"/>
      <c r="E48" s="104"/>
      <c r="F48" s="104"/>
      <c r="G48" s="105"/>
    </row>
    <row r="49" spans="2:7" s="17" customFormat="1" ht="15">
      <c r="B49" s="83" t="s">
        <v>24</v>
      </c>
      <c r="C49" s="84"/>
      <c r="D49" s="84"/>
      <c r="E49" s="84"/>
      <c r="F49" s="84"/>
      <c r="G49" s="85"/>
    </row>
    <row r="50" spans="2:7" s="17" customFormat="1" ht="27.75" customHeight="1">
      <c r="B50" s="83" t="s">
        <v>22</v>
      </c>
      <c r="C50" s="84"/>
      <c r="D50" s="84"/>
      <c r="E50" s="84"/>
      <c r="F50" s="84"/>
      <c r="G50" s="85"/>
    </row>
    <row r="51" spans="2:7" s="17" customFormat="1" ht="15" customHeight="1">
      <c r="B51" s="18"/>
      <c r="C51" s="92" t="s">
        <v>33</v>
      </c>
      <c r="D51" s="92"/>
      <c r="E51" s="92"/>
      <c r="F51" s="92" t="s">
        <v>32</v>
      </c>
      <c r="G51" s="93"/>
    </row>
    <row r="52" spans="2:7" s="17" customFormat="1" ht="33.75" customHeight="1">
      <c r="B52" s="19" t="s">
        <v>20</v>
      </c>
      <c r="C52" s="77"/>
      <c r="D52" s="78"/>
      <c r="E52" s="79"/>
      <c r="F52" s="75"/>
      <c r="G52" s="76"/>
    </row>
    <row r="53" spans="2:7" s="17" customFormat="1" ht="33.75" customHeight="1">
      <c r="B53" s="19" t="s">
        <v>21</v>
      </c>
      <c r="C53" s="77"/>
      <c r="D53" s="78"/>
      <c r="E53" s="79"/>
      <c r="F53" s="80"/>
      <c r="G53" s="81"/>
    </row>
    <row r="54" spans="2:7" s="21" customFormat="1" ht="12.75" customHeight="1" thickBot="1">
      <c r="B54" s="20" t="s">
        <v>25</v>
      </c>
      <c r="C54" s="82" t="s">
        <v>26</v>
      </c>
      <c r="D54" s="82"/>
      <c r="E54" s="82"/>
      <c r="F54" s="82"/>
      <c r="G54" s="2" t="s">
        <v>35</v>
      </c>
    </row>
  </sheetData>
  <sheetProtection selectLockedCells="1"/>
  <mergeCells count="25">
    <mergeCell ref="B11:G11"/>
    <mergeCell ref="B2:G2"/>
    <mergeCell ref="C5:G5"/>
    <mergeCell ref="B3:G3"/>
    <mergeCell ref="C4:E4"/>
    <mergeCell ref="C6:E6"/>
    <mergeCell ref="C8:G8"/>
    <mergeCell ref="C9:E9"/>
    <mergeCell ref="D28:G28"/>
    <mergeCell ref="C7:E7"/>
    <mergeCell ref="C51:E51"/>
    <mergeCell ref="F51:G51"/>
    <mergeCell ref="B43:G43"/>
    <mergeCell ref="B44:G44"/>
    <mergeCell ref="B45:G45"/>
    <mergeCell ref="B46:G46"/>
    <mergeCell ref="B47:G47"/>
    <mergeCell ref="B48:G48"/>
    <mergeCell ref="F52:G52"/>
    <mergeCell ref="C53:E53"/>
    <mergeCell ref="F53:G53"/>
    <mergeCell ref="C54:F54"/>
    <mergeCell ref="B50:G50"/>
    <mergeCell ref="B49:G49"/>
    <mergeCell ref="C52:E52"/>
  </mergeCells>
  <dataValidations count="1">
    <dataValidation type="list" allowBlank="1" showInputMessage="1" showErrorMessage="1" sqref="D13:D25">
      <formula1>$D$30:$D$40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DonnaC</dc:creator>
  <cp:keywords/>
  <dc:description/>
  <cp:lastModifiedBy>Wendy Jeatt</cp:lastModifiedBy>
  <cp:lastPrinted>2015-12-04T21:39:40Z</cp:lastPrinted>
  <dcterms:created xsi:type="dcterms:W3CDTF">2003-01-30T21:34:04Z</dcterms:created>
  <dcterms:modified xsi:type="dcterms:W3CDTF">2021-07-26T18:24:04Z</dcterms:modified>
  <cp:category/>
  <cp:version/>
  <cp:contentType/>
  <cp:contentStatus/>
</cp:coreProperties>
</file>